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GN'!$A$3:$O$57</definedName>
  </definedNames>
  <calcPr fullCalcOnLoad="1"/>
</workbook>
</file>

<file path=xl/sharedStrings.xml><?xml version="1.0" encoding="utf-8"?>
<sst xmlns="http://schemas.openxmlformats.org/spreadsheetml/2006/main" count="61" uniqueCount="49">
  <si>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</si>
  <si>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</si>
  <si>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</si>
  <si>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</si>
  <si>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</si>
  <si>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</si>
  <si>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</si>
  <si>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</si>
  <si>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</si>
  <si>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</si>
  <si>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</si>
  <si>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</si>
  <si>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</si>
  <si>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</si>
  <si>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</si>
  <si>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</si>
  <si>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</si>
  <si>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</si>
  <si>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</si>
  <si>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</si>
  <si>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</si>
  <si>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</si>
  <si>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</si>
  <si>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</si>
  <si>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</si>
  <si>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</si>
  <si>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</si>
  <si>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(2) OSINERGMIN, mediante Resolución N° 055-2018-OS/CD estableció las categorías tarifarias para los usuarios del Sistema  de Distribución de Gas Natural por Red de Ductos en Lima y Callao, que se indican en el siguiente cuadro: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</si>
  <si>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</si>
  <si>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</si>
  <si>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</si>
  <si>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</si>
  <si>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</si>
  <si>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</si>
  <si>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</si>
  <si>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</si>
  <si>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</si>
  <si>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</si>
  <si>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</si>
  <si>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</si>
  <si>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</si>
  <si>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</si>
  <si>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</si>
  <si>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</si>
  <si>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</si>
  <si>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</si>
  <si>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</si>
  <si>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</si>
  <si>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Al 31.05.18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</si>
</sst>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1" fontId="0" fillId="24" borderId="19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0" fillId="25" borderId="29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0" fillId="25" borderId="31" xfId="0" applyFont="1" applyFill="1" applyBorder="1" applyAlignment="1">
      <alignment horizontal="left" wrapText="1"/>
    </xf>
    <xf numFmtId="0" fontId="0" fillId="25" borderId="32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N57"/>
  <sheetViews>
    <sheetView tabSelected="1" view="pageBreakPreview" zoomScale="130" zoomScaleNormal="73" zoomScaleSheetLayoutView="130" zoomScalePageLayoutView="40" workbookViewId="0" topLeftCell="A1">
      <selection activeCell="H38" sqref="H38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16384" width="11.421875" style="1" customWidth="1"/>
  </cols>
  <sheetData>
    <row r="3" spans="1:14" ht="24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6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</row>
    <row r="14" spans="1:6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8447.67</v>
      </c>
    </row>
    <row r="15" spans="1:6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2626.85</v>
      </c>
    </row>
    <row r="16" spans="1:6" ht="16.5" customHeight="1" thickBot="1">
      <c r="A16" s="9" t="s">
        <v>20</v>
      </c>
      <c r="B16" s="10">
        <f>+SUM(B17:B18)</f>
        <v>3724.7</v>
      </c>
      <c r="C16" s="10">
        <f>+SUM(C17:C18)</f>
        <v>3446.33</v>
      </c>
      <c r="D16" s="10">
        <f>+SUM(D17:D18)</f>
        <v>3763.57</v>
      </c>
      <c r="E16" s="10">
        <f>+SUM(E17:E18)</f>
        <v>3903.52</v>
      </c>
      <c r="F16" s="10">
        <f>+SUM(F17:F18)</f>
        <v>4293.87</v>
      </c>
    </row>
    <row r="17" spans="1:6" ht="16.5" customHeight="1">
      <c r="A17" s="23" t="s">
        <v>46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2770.51</v>
      </c>
    </row>
    <row r="18" spans="1:6" ht="16.5" customHeight="1" thickBot="1">
      <c r="A18" s="24" t="s">
        <v>47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1523.36</v>
      </c>
    </row>
    <row r="19" spans="1:6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34917.88</v>
      </c>
    </row>
    <row r="20" spans="1:6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31683.76</v>
      </c>
    </row>
    <row r="21" spans="1:6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80520.89</v>
      </c>
    </row>
    <row r="22" spans="1:6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68319.73</v>
      </c>
    </row>
    <row r="23" spans="1:6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259402.98</v>
      </c>
    </row>
    <row r="24" spans="1:6" ht="16.5" customHeight="1" thickBot="1">
      <c r="A24" s="9" t="s">
        <v>26</v>
      </c>
      <c r="B24" s="9"/>
      <c r="C24" s="9"/>
      <c r="D24" s="10"/>
      <c r="E24" s="10"/>
      <c r="F24" s="12"/>
    </row>
    <row r="25" spans="1:6" ht="16.5" customHeight="1" thickBot="1">
      <c r="A25" s="15" t="s">
        <v>9</v>
      </c>
      <c r="B25" s="16">
        <f>+SUM(B14:B24)-B17-B18</f>
        <v>453011.21</v>
      </c>
      <c r="C25" s="16">
        <f>+SUM(C14:C24)-C17-C18</f>
        <v>383020.57000000007</v>
      </c>
      <c r="D25" s="16">
        <f>+SUM(D14:D24)-D17-D18</f>
        <v>472149.36999999994</v>
      </c>
      <c r="E25" s="16">
        <f>+SUM(E14:E24)-E17-E18</f>
        <v>445648.75</v>
      </c>
      <c r="F25" s="16">
        <f>+SUM(F14:F24)-F17-F18</f>
        <v>490213.63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6" ht="25.5" customHeight="1" thickBot="1">
      <c r="A29" s="6" t="s">
        <v>8</v>
      </c>
      <c r="B29" s="7">
        <f>B13</f>
        <v>43101</v>
      </c>
      <c r="C29" s="7">
        <f>C13</f>
        <v>43132</v>
      </c>
      <c r="D29" s="7">
        <f>D13</f>
        <v>43160</v>
      </c>
      <c r="E29" s="7">
        <f>E13</f>
        <v>43191</v>
      </c>
      <c r="F29" s="7">
        <f>F13</f>
        <v>43221</v>
      </c>
    </row>
    <row r="30" spans="1:6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583078</v>
      </c>
    </row>
    <row r="31" spans="1:6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41898</v>
      </c>
    </row>
    <row r="32" spans="1:6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2658</v>
      </c>
    </row>
    <row r="33" spans="1:6" ht="17.25" customHeight="1">
      <c r="A33" s="23" t="s">
        <v>46</v>
      </c>
      <c r="B33" s="29">
        <v>2462</v>
      </c>
      <c r="C33" s="29">
        <v>2469</v>
      </c>
      <c r="D33" s="29">
        <v>2453</v>
      </c>
      <c r="E33" s="29">
        <v>2438</v>
      </c>
      <c r="F33" s="29">
        <v>2479</v>
      </c>
    </row>
    <row r="34" spans="1:6" ht="17.25" customHeight="1" thickBot="1">
      <c r="A34" s="24" t="s">
        <v>47</v>
      </c>
      <c r="B34" s="28">
        <v>165</v>
      </c>
      <c r="C34" s="28">
        <v>169</v>
      </c>
      <c r="D34" s="28">
        <v>175</v>
      </c>
      <c r="E34" s="28">
        <v>176</v>
      </c>
      <c r="F34" s="28">
        <v>179</v>
      </c>
    </row>
    <row r="35" spans="1:6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307</v>
      </c>
    </row>
    <row r="36" spans="1:6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45</v>
      </c>
    </row>
    <row r="37" spans="1:6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23</v>
      </c>
    </row>
    <row r="38" spans="1:6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261</v>
      </c>
    </row>
    <row r="39" spans="1:8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H39"/>
    </row>
    <row r="40" spans="1:6" ht="17.25" customHeight="1" thickBot="1">
      <c r="A40" s="9" t="s">
        <v>26</v>
      </c>
      <c r="B40" s="9"/>
      <c r="C40" s="9"/>
      <c r="D40" s="9"/>
      <c r="E40" s="10"/>
      <c r="F40" s="10"/>
    </row>
    <row r="41" spans="1:6" ht="16.5" customHeight="1" thickBot="1">
      <c r="A41" s="13" t="s">
        <v>0</v>
      </c>
      <c r="B41" s="16">
        <f>B30+B31+B32+B35+B36+B37+B38+B39+B40</f>
        <v>583533</v>
      </c>
      <c r="C41" s="16">
        <f>C30+C31+C32+C35+C36+C37+C38+C39+C40</f>
        <v>594647</v>
      </c>
      <c r="D41" s="16">
        <f>D30+D31+D32+D35+D36+D37+D38+D39+D40</f>
        <v>607279</v>
      </c>
      <c r="E41" s="16">
        <f>E30+E31+E32+E35+E36+E37+E38+E39+E40</f>
        <v>615989</v>
      </c>
      <c r="F41" s="16">
        <f>F30+F31+F32+F35+F36+F37+F38+F39+F40</f>
        <v>628292</v>
      </c>
    </row>
    <row r="42" ht="16.5" customHeight="1"/>
    <row r="43" spans="1:8" ht="16.5" customHeight="1">
      <c r="A43" s="33" t="s">
        <v>17</v>
      </c>
      <c r="B43" s="33"/>
      <c r="C43" s="33"/>
      <c r="D43" s="33"/>
      <c r="E43" s="33"/>
      <c r="F43" s="33"/>
      <c r="G43" s="33"/>
      <c r="H43" s="33"/>
    </row>
    <row r="44" spans="1:8" ht="42.75" customHeight="1" thickBot="1">
      <c r="A44" s="33" t="s">
        <v>27</v>
      </c>
      <c r="B44" s="33"/>
      <c r="C44" s="33"/>
      <c r="D44" s="33"/>
      <c r="E44" s="33"/>
      <c r="F44" s="33"/>
      <c r="G44" s="33"/>
      <c r="H44" s="33"/>
    </row>
    <row r="45" spans="1:5" ht="18" customHeight="1" thickBot="1">
      <c r="A45" s="17" t="s">
        <v>28</v>
      </c>
      <c r="B45" s="34" t="s">
        <v>29</v>
      </c>
      <c r="C45" s="35"/>
      <c r="D45" s="35"/>
      <c r="E45" s="36"/>
    </row>
    <row r="46" spans="1:5" ht="12.75" customHeight="1" thickBot="1">
      <c r="A46" s="25" t="s">
        <v>30</v>
      </c>
      <c r="B46" s="26"/>
      <c r="C46" s="26"/>
      <c r="D46" s="26"/>
      <c r="E46" s="27"/>
    </row>
    <row r="47" spans="1:5" ht="17.25" customHeight="1">
      <c r="A47" s="18" t="s">
        <v>31</v>
      </c>
      <c r="B47" s="37" t="s">
        <v>32</v>
      </c>
      <c r="C47" s="37"/>
      <c r="D47" s="37"/>
      <c r="E47" s="38"/>
    </row>
    <row r="48" spans="1:5" ht="12.75" customHeight="1">
      <c r="A48" s="19" t="s">
        <v>33</v>
      </c>
      <c r="B48" s="39" t="s">
        <v>34</v>
      </c>
      <c r="C48" s="39"/>
      <c r="D48" s="39"/>
      <c r="E48" s="40"/>
    </row>
    <row r="49" spans="1:5" ht="18" customHeight="1">
      <c r="A49" s="19" t="s">
        <v>11</v>
      </c>
      <c r="B49" s="39" t="s">
        <v>35</v>
      </c>
      <c r="C49" s="39"/>
      <c r="D49" s="39"/>
      <c r="E49" s="40"/>
    </row>
    <row r="50" spans="1:5" ht="16.5" customHeight="1">
      <c r="A50" s="20" t="s">
        <v>12</v>
      </c>
      <c r="B50" s="39" t="s">
        <v>36</v>
      </c>
      <c r="C50" s="39"/>
      <c r="D50" s="39"/>
      <c r="E50" s="40"/>
    </row>
    <row r="51" spans="1:5" ht="13.5" customHeight="1">
      <c r="A51" s="19" t="s">
        <v>13</v>
      </c>
      <c r="B51" s="39" t="s">
        <v>37</v>
      </c>
      <c r="C51" s="39"/>
      <c r="D51" s="39"/>
      <c r="E51" s="40"/>
    </row>
    <row r="52" spans="1:5" ht="18.75" customHeight="1" thickBot="1">
      <c r="A52" s="21" t="s">
        <v>38</v>
      </c>
      <c r="B52" s="41" t="s">
        <v>39</v>
      </c>
      <c r="C52" s="41"/>
      <c r="D52" s="41"/>
      <c r="E52" s="42"/>
    </row>
    <row r="53" spans="1:5" ht="14.25" customHeight="1" thickBot="1">
      <c r="A53" s="25" t="s">
        <v>40</v>
      </c>
      <c r="B53" s="26"/>
      <c r="C53" s="26"/>
      <c r="D53" s="26"/>
      <c r="E53" s="27"/>
    </row>
    <row r="54" spans="1:5" ht="17.25" customHeight="1">
      <c r="A54" s="18" t="s">
        <v>14</v>
      </c>
      <c r="B54" s="37" t="s">
        <v>41</v>
      </c>
      <c r="C54" s="37"/>
      <c r="D54" s="37"/>
      <c r="E54" s="38"/>
    </row>
    <row r="55" spans="1:5" ht="14.25" customHeight="1">
      <c r="A55" s="19" t="s">
        <v>42</v>
      </c>
      <c r="B55" s="39" t="s">
        <v>43</v>
      </c>
      <c r="C55" s="39"/>
      <c r="D55" s="39"/>
      <c r="E55" s="40"/>
    </row>
    <row r="56" spans="1:5" ht="29.25" customHeight="1" thickBot="1">
      <c r="A56" s="22" t="s">
        <v>44</v>
      </c>
      <c r="B56" s="43" t="s">
        <v>45</v>
      </c>
      <c r="C56" s="43"/>
      <c r="D56" s="43"/>
      <c r="E56" s="44"/>
    </row>
    <row r="57" ht="18.75" customHeight="1">
      <c r="A57" s="3" t="s">
        <v>15</v>
      </c>
    </row>
    <row r="58" ht="84" customHeight="1"/>
    <row r="59" ht="84" customHeight="1"/>
    <row r="60" ht="98.25" customHeight="1"/>
    <row r="61" ht="71.25" customHeight="1"/>
    <row r="62" ht="71.25" customHeight="1"/>
    <row r="63" ht="71.25" customHeight="1"/>
    <row r="64" ht="71.25" customHeight="1"/>
    <row r="65" ht="71.25" customHeight="1"/>
  </sheetData>
  <sheetProtection/>
  <mergeCells count="14">
    <mergeCell ref="B51:E51"/>
    <mergeCell ref="B52:E52"/>
    <mergeCell ref="B54:E54"/>
    <mergeCell ref="B55:E55"/>
    <mergeCell ref="B56:E56"/>
    <mergeCell ref="B48:E48"/>
    <mergeCell ref="B49:E49"/>
    <mergeCell ref="B50:E50"/>
    <mergeCell ref="A3:N3"/>
    <mergeCell ref="A4:N4"/>
    <mergeCell ref="A43:H43"/>
    <mergeCell ref="A44:H44"/>
    <mergeCell ref="B45:E45"/>
    <mergeCell ref="B47:E4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2018-06-28T15:26:12Z</dcterms:modified>
  <cp:category/>
  <cp:version/>
  <cp:contentType/>
  <cp:contentStatus/>
</cp:coreProperties>
</file>